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Uniwersytet im. Adama Mickiewicza w Poznaniu\Dane\UAM\strona\TIN\"/>
    </mc:Choice>
  </mc:AlternateContent>
  <xr:revisionPtr revIDLastSave="0" documentId="13_ncr:1_{B496AC5F-672B-4F31-82C0-8C7115E78064}" xr6:coauthVersionLast="45" xr6:coauthVersionMax="45" xr10:uidLastSave="{00000000-0000-0000-0000-000000000000}"/>
  <bookViews>
    <workbookView xWindow="-98" yWindow="-98" windowWidth="20715" windowHeight="12961" xr2:uid="{00000000-000D-0000-FFFF-FFFF00000000}"/>
  </bookViews>
  <sheets>
    <sheet name="studenci_06-DPRPLI0_g13_2017-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D47" i="1"/>
  <c r="D46" i="1"/>
  <c r="D40" i="1"/>
  <c r="D35" i="1"/>
  <c r="D15" i="1"/>
  <c r="D14" i="1"/>
  <c r="D11" i="1"/>
  <c r="D10" i="1"/>
  <c r="F55" i="1"/>
  <c r="E55" i="1" s="1"/>
  <c r="D55" i="1" s="1"/>
  <c r="F54" i="1"/>
  <c r="E54" i="1" s="1"/>
  <c r="D54" i="1" s="1"/>
  <c r="F53" i="1"/>
  <c r="E53" i="1" s="1"/>
  <c r="F52" i="1"/>
  <c r="E52" i="1" s="1"/>
  <c r="D52" i="1" s="1"/>
  <c r="F51" i="1"/>
  <c r="E51" i="1" s="1"/>
  <c r="D51" i="1" s="1"/>
  <c r="F50" i="1"/>
  <c r="E50" i="1" s="1"/>
  <c r="D50" i="1" s="1"/>
  <c r="F49" i="1"/>
  <c r="E49" i="1" s="1"/>
  <c r="D49" i="1" s="1"/>
  <c r="F48" i="1"/>
  <c r="E48" i="1" s="1"/>
  <c r="D48" i="1" s="1"/>
  <c r="F47" i="1"/>
  <c r="F46" i="1"/>
  <c r="E46" i="1" s="1"/>
  <c r="F45" i="1"/>
  <c r="E45" i="1" s="1"/>
  <c r="D45" i="1" s="1"/>
  <c r="F44" i="1"/>
  <c r="E44" i="1" s="1"/>
  <c r="D44" i="1" s="1"/>
  <c r="F43" i="1"/>
  <c r="E43" i="1" s="1"/>
  <c r="D43" i="1" s="1"/>
  <c r="F42" i="1"/>
  <c r="E42" i="1" s="1"/>
  <c r="D42" i="1" s="1"/>
  <c r="F41" i="1"/>
  <c r="E41" i="1" s="1"/>
  <c r="D41" i="1" s="1"/>
  <c r="F40" i="1"/>
  <c r="E40" i="1" s="1"/>
  <c r="F39" i="1"/>
  <c r="E39" i="1" s="1"/>
  <c r="D39" i="1" s="1"/>
  <c r="F38" i="1"/>
  <c r="E38" i="1" s="1"/>
  <c r="D38" i="1" s="1"/>
  <c r="F37" i="1"/>
  <c r="E37" i="1" s="1"/>
  <c r="D37" i="1" s="1"/>
  <c r="F36" i="1"/>
  <c r="E36" i="1" s="1"/>
  <c r="D36" i="1" s="1"/>
  <c r="F35" i="1"/>
  <c r="E35" i="1" s="1"/>
  <c r="F34" i="1"/>
  <c r="E34" i="1" s="1"/>
  <c r="D34" i="1" s="1"/>
  <c r="F33" i="1"/>
  <c r="E33" i="1" s="1"/>
  <c r="D33" i="1" s="1"/>
  <c r="F32" i="1"/>
  <c r="E32" i="1" s="1"/>
  <c r="D32" i="1" s="1"/>
  <c r="F31" i="1"/>
  <c r="E31" i="1" s="1"/>
  <c r="D31" i="1" s="1"/>
  <c r="F30" i="1"/>
  <c r="E30" i="1" s="1"/>
  <c r="D30" i="1" s="1"/>
  <c r="F29" i="1"/>
  <c r="E29" i="1" s="1"/>
  <c r="D29" i="1" s="1"/>
  <c r="F28" i="1"/>
  <c r="E28" i="1" s="1"/>
  <c r="D28" i="1" s="1"/>
  <c r="F27" i="1"/>
  <c r="E27" i="1" s="1"/>
  <c r="D27" i="1" s="1"/>
  <c r="F26" i="1"/>
  <c r="E26" i="1" s="1"/>
  <c r="D26" i="1" s="1"/>
  <c r="F25" i="1"/>
  <c r="E25" i="1" s="1"/>
  <c r="D25" i="1" s="1"/>
  <c r="F24" i="1"/>
  <c r="E24" i="1" s="1"/>
  <c r="D24" i="1" s="1"/>
  <c r="F23" i="1"/>
  <c r="E23" i="1" s="1"/>
  <c r="D23" i="1" s="1"/>
  <c r="F22" i="1"/>
  <c r="E22" i="1" s="1"/>
  <c r="D22" i="1" s="1"/>
  <c r="F21" i="1"/>
  <c r="E21" i="1" s="1"/>
  <c r="D21" i="1" s="1"/>
  <c r="F20" i="1"/>
  <c r="E20" i="1" s="1"/>
  <c r="D20" i="1" s="1"/>
  <c r="F19" i="1"/>
  <c r="E19" i="1" s="1"/>
  <c r="D19" i="1" s="1"/>
  <c r="F18" i="1"/>
  <c r="E18" i="1" s="1"/>
  <c r="D18" i="1" s="1"/>
  <c r="F17" i="1"/>
  <c r="E17" i="1" s="1"/>
  <c r="D17" i="1" s="1"/>
  <c r="F16" i="1"/>
  <c r="E16" i="1" s="1"/>
  <c r="D16" i="1" s="1"/>
  <c r="F15" i="1"/>
  <c r="E15" i="1" s="1"/>
  <c r="F14" i="1"/>
  <c r="E14" i="1" s="1"/>
  <c r="F13" i="1"/>
  <c r="E13" i="1" s="1"/>
  <c r="D13" i="1" s="1"/>
  <c r="F12" i="1"/>
  <c r="E12" i="1" s="1"/>
  <c r="D12" i="1" s="1"/>
  <c r="F11" i="1"/>
  <c r="E11" i="1" s="1"/>
  <c r="F10" i="1"/>
  <c r="E10" i="1" s="1"/>
  <c r="F9" i="1"/>
  <c r="E9" i="1" s="1"/>
  <c r="D9" i="1" s="1"/>
  <c r="F8" i="1"/>
  <c r="E8" i="1" s="1"/>
  <c r="D8" i="1" s="1"/>
  <c r="F7" i="1"/>
  <c r="E7" i="1" s="1"/>
  <c r="D7" i="1" s="1"/>
  <c r="F6" i="1"/>
  <c r="F5" i="1"/>
  <c r="E5" i="1" s="1"/>
  <c r="D5" i="1" s="1"/>
  <c r="F4" i="1"/>
  <c r="E47" i="1"/>
  <c r="E6" i="1"/>
  <c r="D6" i="1" s="1"/>
  <c r="E4" i="1" l="1"/>
  <c r="D4" i="1" s="1"/>
</calcChain>
</file>

<file path=xl/sharedStrings.xml><?xml version="1.0" encoding="utf-8"?>
<sst xmlns="http://schemas.openxmlformats.org/spreadsheetml/2006/main" count="158" uniqueCount="135">
  <si>
    <t>nazwisko</t>
  </si>
  <si>
    <t>imie</t>
  </si>
  <si>
    <t>indeks</t>
  </si>
  <si>
    <t>Dominik</t>
  </si>
  <si>
    <t>Szymon</t>
  </si>
  <si>
    <t>Kamil</t>
  </si>
  <si>
    <t>Mateusz</t>
  </si>
  <si>
    <t>Jakub</t>
  </si>
  <si>
    <t>Wojciech</t>
  </si>
  <si>
    <t>Jędrzej</t>
  </si>
  <si>
    <t>OCENA</t>
  </si>
  <si>
    <t>Suma</t>
  </si>
  <si>
    <t>Stan na dzień:</t>
  </si>
  <si>
    <t>Zadanie 2.1</t>
  </si>
  <si>
    <t>Zadanie 2.2</t>
  </si>
  <si>
    <t>Zadanie 2.3</t>
  </si>
  <si>
    <t>Zadanie 3.1</t>
  </si>
  <si>
    <t>Zadanie 3.2</t>
  </si>
  <si>
    <t>Zadanie 3.3</t>
  </si>
  <si>
    <t>Zadanie 3.4</t>
  </si>
  <si>
    <t>Zadanie 4.1</t>
  </si>
  <si>
    <t>Zadanie 4.2</t>
  </si>
  <si>
    <t>Zadanie 4.3</t>
  </si>
  <si>
    <t>Zadanie 5.1</t>
  </si>
  <si>
    <t>Zadanie 6.1</t>
  </si>
  <si>
    <t>Zadanie 6.2</t>
  </si>
  <si>
    <t>Zadanie 7.1</t>
  </si>
  <si>
    <t>Zadanie 7.2</t>
  </si>
  <si>
    <t>Fake email</t>
  </si>
  <si>
    <t>PGP signature</t>
  </si>
  <si>
    <t>PGP encyrption</t>
  </si>
  <si>
    <t>Klucz SSH</t>
  </si>
  <si>
    <t>Firewall</t>
  </si>
  <si>
    <t>Tunel SSH</t>
  </si>
  <si>
    <t>Pukanie do portów</t>
  </si>
  <si>
    <t>Faktoryzacja</t>
  </si>
  <si>
    <t>Filtry jq 1</t>
  </si>
  <si>
    <t>Filtry jq 2</t>
  </si>
  <si>
    <t>Strona www</t>
  </si>
  <si>
    <t>Wordpress</t>
  </si>
  <si>
    <t>6G Firewall</t>
  </si>
  <si>
    <t>Strona domowa</t>
  </si>
  <si>
    <t>Google Analytics</t>
  </si>
  <si>
    <t>6.V</t>
  </si>
  <si>
    <t>12.V</t>
  </si>
  <si>
    <t>31.V</t>
  </si>
  <si>
    <t>6.VI</t>
  </si>
  <si>
    <t>19.VI</t>
  </si>
  <si>
    <t>Liczba putnków max</t>
  </si>
  <si>
    <t>Procent</t>
  </si>
  <si>
    <t>Bąk</t>
  </si>
  <si>
    <t>Małgorzata</t>
  </si>
  <si>
    <t>Beń</t>
  </si>
  <si>
    <t>Michał</t>
  </si>
  <si>
    <t>Czekański</t>
  </si>
  <si>
    <t>Dudek</t>
  </si>
  <si>
    <t>Aleksander</t>
  </si>
  <si>
    <t>Framska</t>
  </si>
  <si>
    <t>Martyna</t>
  </si>
  <si>
    <t>Idaszak</t>
  </si>
  <si>
    <t>Karol</t>
  </si>
  <si>
    <t>Jagodzińska</t>
  </si>
  <si>
    <t>Kinga</t>
  </si>
  <si>
    <t>Jarzębska</t>
  </si>
  <si>
    <t>Edyta</t>
  </si>
  <si>
    <t>Klusek</t>
  </si>
  <si>
    <t>Karolina</t>
  </si>
  <si>
    <t>Kluska</t>
  </si>
  <si>
    <t>Przemysław</t>
  </si>
  <si>
    <t>Kostrzewski</t>
  </si>
  <si>
    <t>Marcin</t>
  </si>
  <si>
    <t>Kuczyński</t>
  </si>
  <si>
    <t>Tomasz</t>
  </si>
  <si>
    <t>Mahamid</t>
  </si>
  <si>
    <t>Taiseer</t>
  </si>
  <si>
    <t>Małyszka</t>
  </si>
  <si>
    <t>Markiewicz</t>
  </si>
  <si>
    <t>Emil</t>
  </si>
  <si>
    <t>Mrowicki</t>
  </si>
  <si>
    <t>Maciej</t>
  </si>
  <si>
    <t>Pietrykowski</t>
  </si>
  <si>
    <t>Robert</t>
  </si>
  <si>
    <t>Piotrowski</t>
  </si>
  <si>
    <t>Daniel</t>
  </si>
  <si>
    <t>Pokrywka</t>
  </si>
  <si>
    <t>Mikołaj</t>
  </si>
  <si>
    <t>Poliakov</t>
  </si>
  <si>
    <t>Yevhenii</t>
  </si>
  <si>
    <t>Spaczyński</t>
  </si>
  <si>
    <t>Jonathan</t>
  </si>
  <si>
    <t>Strzyżewski</t>
  </si>
  <si>
    <t>Maksymilian</t>
  </si>
  <si>
    <t>Szczeciński</t>
  </si>
  <si>
    <t>Szewczyk</t>
  </si>
  <si>
    <t>Wasilewski</t>
  </si>
  <si>
    <t>Krystian</t>
  </si>
  <si>
    <t>Zaremba</t>
  </si>
  <si>
    <t>Borkowski</t>
  </si>
  <si>
    <t>Kacper</t>
  </si>
  <si>
    <t>Borowski</t>
  </si>
  <si>
    <t>Adam</t>
  </si>
  <si>
    <t>Charkiewicz</t>
  </si>
  <si>
    <t>Adrian</t>
  </si>
  <si>
    <t>Cielas</t>
  </si>
  <si>
    <t>Anna</t>
  </si>
  <si>
    <t>Damiński</t>
  </si>
  <si>
    <t>Gryczon</t>
  </si>
  <si>
    <t>Guttmann</t>
  </si>
  <si>
    <t>Krzymiński</t>
  </si>
  <si>
    <t>Kubasik</t>
  </si>
  <si>
    <t>Jan</t>
  </si>
  <si>
    <t>Kupcewicz</t>
  </si>
  <si>
    <t>Lewicki</t>
  </si>
  <si>
    <t>Paweł</t>
  </si>
  <si>
    <t>Łakomy</t>
  </si>
  <si>
    <t>Nowak</t>
  </si>
  <si>
    <t>Dawid</t>
  </si>
  <si>
    <t>Osiowy</t>
  </si>
  <si>
    <t>Prządka</t>
  </si>
  <si>
    <t>Przybyła</t>
  </si>
  <si>
    <t>Reschke</t>
  </si>
  <si>
    <t>Igor</t>
  </si>
  <si>
    <t>Ronchyk</t>
  </si>
  <si>
    <t>Mikhail</t>
  </si>
  <si>
    <t>Rybiński</t>
  </si>
  <si>
    <t>Rychlicki</t>
  </si>
  <si>
    <t>Piotr</t>
  </si>
  <si>
    <t>Słoma</t>
  </si>
  <si>
    <t>Suchodolski</t>
  </si>
  <si>
    <t>Szmeterowicz</t>
  </si>
  <si>
    <t>Marcel</t>
  </si>
  <si>
    <t>Szymkowiak</t>
  </si>
  <si>
    <t>Wojdyła</t>
  </si>
  <si>
    <t>Wrzodak</t>
  </si>
  <si>
    <t>Zadania dodatkowe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</si>
</sst>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/>
    <xf numFmtId="0" fontId="0" fillId="0" borderId="0" xfId="0" applyFont="1"/>
    <xf numFmtId="0" fontId="16" fillId="0" borderId="0" xfId="0" applyFont="1"/>
    <xf numFmtId="0" fontId="1" fillId="0" borderId="0" xfId="0" applyFont="1"/>
    <xf numFmtId="0" fontId="0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2" fontId="1" fillId="0" borderId="0" xfId="0" applyNumberFormat="1" applyFont="1"/>
    <xf numFmtId="0" fontId="18" fillId="0" borderId="0" xfId="0" applyFont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tabSelected="1" workbookViewId="0">
      <pane xSplit="3" ySplit="3" topLeftCell="D24" activePane="bottomRight" state="frozen"/>
      <selection pane="topRight" activeCell="D1" sqref="D1"/>
      <selection pane="bottomLeft" activeCell="A4" sqref="A4"/>
      <selection pane="bottomRight" activeCell="A45" sqref="A45"/>
    </sheetView>
  </sheetViews>
  <sheetFormatPr defaultRowHeight="14.25" x14ac:dyDescent="0.45"/>
  <cols>
    <col min="1" max="1" width="11.46484375" style="1" bestFit="1" customWidth="1"/>
    <col min="2" max="2" width="10.6640625" style="1" bestFit="1" customWidth="1"/>
    <col min="3" max="3" width="9.06640625" style="1"/>
    <col min="4" max="4" width="11.73046875" style="1" bestFit="1" customWidth="1"/>
    <col min="5" max="5" width="16.73046875" style="1" bestFit="1" customWidth="1"/>
    <col min="6" max="6" width="5.265625" style="1" bestFit="1" customWidth="1"/>
    <col min="7" max="7" width="9.86328125" style="1" bestFit="1" customWidth="1"/>
    <col min="8" max="8" width="11.73046875" style="1" bestFit="1" customWidth="1"/>
    <col min="9" max="9" width="12.86328125" style="1" bestFit="1" customWidth="1"/>
    <col min="10" max="12" width="9.86328125" style="1" bestFit="1" customWidth="1"/>
    <col min="13" max="13" width="15.6640625" style="1" bestFit="1" customWidth="1"/>
    <col min="14" max="14" width="10.46484375" style="1" bestFit="1" customWidth="1"/>
    <col min="15" max="16" width="9.86328125" style="1" bestFit="1" customWidth="1"/>
    <col min="17" max="17" width="10.53125" style="1" bestFit="1" customWidth="1"/>
    <col min="18" max="19" width="9.86328125" style="1" bestFit="1" customWidth="1"/>
    <col min="20" max="20" width="13.265625" style="1" bestFit="1" customWidth="1"/>
    <col min="21" max="21" width="13.86328125" style="1" bestFit="1" customWidth="1"/>
    <col min="22" max="22" width="16.9296875" style="1" bestFit="1" customWidth="1"/>
    <col min="23" max="16384" width="9.06640625" style="1"/>
  </cols>
  <sheetData>
    <row r="1" spans="1:22" x14ac:dyDescent="0.45">
      <c r="A1" s="11" t="s">
        <v>0</v>
      </c>
      <c r="B1" s="11" t="s">
        <v>1</v>
      </c>
      <c r="C1" s="11" t="s">
        <v>2</v>
      </c>
      <c r="D1" s="5" t="s">
        <v>12</v>
      </c>
      <c r="E1" s="5" t="s">
        <v>48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134</v>
      </c>
    </row>
    <row r="2" spans="1:22" x14ac:dyDescent="0.45">
      <c r="A2" s="11"/>
      <c r="B2" s="11"/>
      <c r="C2" s="11"/>
      <c r="D2" s="6">
        <v>43637</v>
      </c>
      <c r="E2" s="9">
        <v>30</v>
      </c>
      <c r="G2" s="8" t="s">
        <v>28</v>
      </c>
      <c r="H2" s="8" t="s">
        <v>29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34</v>
      </c>
      <c r="N2" s="8" t="s">
        <v>35</v>
      </c>
      <c r="O2" s="8" t="s">
        <v>36</v>
      </c>
      <c r="P2" s="8" t="s">
        <v>37</v>
      </c>
      <c r="Q2" s="8" t="s">
        <v>38</v>
      </c>
      <c r="R2" s="8" t="s">
        <v>39</v>
      </c>
      <c r="S2" s="8" t="s">
        <v>40</v>
      </c>
      <c r="T2" s="8" t="s">
        <v>41</v>
      </c>
      <c r="U2" s="8" t="s">
        <v>42</v>
      </c>
    </row>
    <row r="3" spans="1:22" x14ac:dyDescent="0.45">
      <c r="A3" s="11"/>
      <c r="B3" s="11"/>
      <c r="C3" s="11"/>
      <c r="D3" s="7" t="s">
        <v>10</v>
      </c>
      <c r="E3" s="7" t="s">
        <v>49</v>
      </c>
      <c r="F3" s="3" t="s">
        <v>11</v>
      </c>
      <c r="G3" s="8" t="s">
        <v>43</v>
      </c>
      <c r="H3" s="8" t="s">
        <v>43</v>
      </c>
      <c r="I3" s="8" t="s">
        <v>43</v>
      </c>
      <c r="J3" s="8" t="s">
        <v>44</v>
      </c>
      <c r="K3" s="8" t="s">
        <v>44</v>
      </c>
      <c r="L3" s="8" t="s">
        <v>44</v>
      </c>
      <c r="M3" s="8" t="s">
        <v>44</v>
      </c>
      <c r="N3" s="8" t="s">
        <v>45</v>
      </c>
      <c r="O3" s="8" t="s">
        <v>45</v>
      </c>
      <c r="P3" s="8" t="s">
        <v>45</v>
      </c>
      <c r="Q3" s="8" t="s">
        <v>46</v>
      </c>
      <c r="R3" s="8" t="s">
        <v>47</v>
      </c>
      <c r="S3" s="8" t="s">
        <v>47</v>
      </c>
      <c r="T3" s="8" t="s">
        <v>47</v>
      </c>
      <c r="U3" s="8" t="s">
        <v>47</v>
      </c>
    </row>
    <row r="4" spans="1:22" x14ac:dyDescent="0.45">
      <c r="A4" t="s">
        <v>86</v>
      </c>
      <c r="B4" t="s">
        <v>87</v>
      </c>
      <c r="C4">
        <v>151636</v>
      </c>
      <c r="D4" s="4">
        <f>IF(E4&lt;50,2,IF(E4&lt;60,3,IF(E4&lt;70,3.5,IF(E4&lt;80,4,IF(E4&lt;90,4.5,IF(E4&lt;=100,5,6))))))</f>
        <v>2</v>
      </c>
      <c r="E4" s="10">
        <f>F4/$E$2*100</f>
        <v>0</v>
      </c>
      <c r="F4" s="4">
        <f>SUM(G4:X4)</f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</row>
    <row r="5" spans="1:22" x14ac:dyDescent="0.45">
      <c r="A5" t="s">
        <v>125</v>
      </c>
      <c r="B5" t="s">
        <v>126</v>
      </c>
      <c r="C5">
        <v>415453</v>
      </c>
      <c r="D5" s="4">
        <f>IF(E5&lt;50,2,IF(E5&lt;60,3,IF(E5&lt;70,3.5,IF(E5&lt;80,4,IF(E5&lt;90,4.5,IF(E5&lt;=100,5,6))))))</f>
        <v>4</v>
      </c>
      <c r="E5" s="10">
        <f t="shared" ref="E5:E55" si="0">F5/$E$2*100</f>
        <v>70</v>
      </c>
      <c r="F5" s="4">
        <f t="shared" ref="F5:F55" si="1">SUM(G5:X5)</f>
        <v>21</v>
      </c>
      <c r="G5" s="4">
        <v>1</v>
      </c>
      <c r="H5" s="4">
        <v>1</v>
      </c>
      <c r="I5" s="4">
        <v>1</v>
      </c>
      <c r="J5" s="4">
        <v>2</v>
      </c>
      <c r="K5" s="4">
        <v>2</v>
      </c>
      <c r="L5" s="4">
        <v>1</v>
      </c>
      <c r="M5" s="4">
        <v>1</v>
      </c>
      <c r="N5" s="4">
        <v>2</v>
      </c>
      <c r="O5" s="4">
        <v>2</v>
      </c>
      <c r="P5" s="4">
        <v>2</v>
      </c>
      <c r="Q5" s="4">
        <v>2</v>
      </c>
      <c r="R5" s="4">
        <v>0</v>
      </c>
      <c r="S5" s="4">
        <v>0</v>
      </c>
      <c r="T5" s="4">
        <v>2</v>
      </c>
      <c r="U5" s="4">
        <v>2</v>
      </c>
    </row>
    <row r="6" spans="1:22" x14ac:dyDescent="0.45">
      <c r="A6" t="s">
        <v>119</v>
      </c>
      <c r="B6" t="s">
        <v>8</v>
      </c>
      <c r="C6">
        <v>430695</v>
      </c>
      <c r="D6" s="4">
        <f t="shared" ref="D6:D55" si="2">IF(E6&lt;50,2,IF(E6&lt;60,3,IF(E6&lt;70,3.5,IF(E6&lt;80,4,IF(E6&lt;90,4.5,IF(E6&lt;=100,5,6))))))</f>
        <v>2</v>
      </c>
      <c r="E6" s="10">
        <f t="shared" si="0"/>
        <v>0</v>
      </c>
      <c r="F6" s="4">
        <f t="shared" si="1"/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</row>
    <row r="7" spans="1:22" x14ac:dyDescent="0.45">
      <c r="A7" t="s">
        <v>111</v>
      </c>
      <c r="B7" t="s">
        <v>9</v>
      </c>
      <c r="C7">
        <v>434597</v>
      </c>
      <c r="D7" s="4">
        <f t="shared" si="2"/>
        <v>4.5</v>
      </c>
      <c r="E7" s="10">
        <f t="shared" si="0"/>
        <v>86.666666666666671</v>
      </c>
      <c r="F7" s="4">
        <f t="shared" si="1"/>
        <v>26</v>
      </c>
      <c r="G7" s="4">
        <v>0</v>
      </c>
      <c r="H7" s="4">
        <v>0</v>
      </c>
      <c r="I7" s="4">
        <v>0</v>
      </c>
      <c r="J7" s="4">
        <v>2</v>
      </c>
      <c r="K7" s="4">
        <v>2</v>
      </c>
      <c r="L7" s="4">
        <v>2</v>
      </c>
      <c r="M7" s="4">
        <v>2</v>
      </c>
      <c r="N7" s="4">
        <v>2</v>
      </c>
      <c r="O7" s="4">
        <v>2</v>
      </c>
      <c r="P7" s="4">
        <v>2</v>
      </c>
      <c r="Q7" s="4">
        <v>2</v>
      </c>
      <c r="R7" s="4">
        <v>2</v>
      </c>
      <c r="S7" s="4">
        <v>2</v>
      </c>
      <c r="T7" s="4">
        <v>2</v>
      </c>
      <c r="U7" s="4">
        <v>2</v>
      </c>
      <c r="V7" s="2">
        <v>2</v>
      </c>
    </row>
    <row r="8" spans="1:22" x14ac:dyDescent="0.45">
      <c r="A8" t="s">
        <v>50</v>
      </c>
      <c r="B8" t="s">
        <v>51</v>
      </c>
      <c r="C8">
        <v>434656</v>
      </c>
      <c r="D8" s="4">
        <f t="shared" si="2"/>
        <v>3</v>
      </c>
      <c r="E8" s="10">
        <f t="shared" si="0"/>
        <v>50</v>
      </c>
      <c r="F8" s="4">
        <f t="shared" si="1"/>
        <v>15</v>
      </c>
      <c r="G8" s="4">
        <v>2</v>
      </c>
      <c r="H8" s="4">
        <v>0</v>
      </c>
      <c r="I8" s="4">
        <v>0</v>
      </c>
      <c r="J8" s="4">
        <v>0</v>
      </c>
      <c r="K8" s="4">
        <v>2</v>
      </c>
      <c r="L8" s="4">
        <v>2</v>
      </c>
      <c r="M8" s="4">
        <v>2</v>
      </c>
      <c r="N8" s="4">
        <v>2</v>
      </c>
      <c r="O8" s="4">
        <v>2</v>
      </c>
      <c r="P8" s="4">
        <v>0</v>
      </c>
      <c r="Q8" s="4">
        <v>0</v>
      </c>
      <c r="R8" s="4">
        <v>0</v>
      </c>
      <c r="S8" s="4">
        <v>0</v>
      </c>
      <c r="T8" s="4">
        <v>1</v>
      </c>
      <c r="U8" s="4">
        <v>2</v>
      </c>
    </row>
    <row r="9" spans="1:22" x14ac:dyDescent="0.45">
      <c r="A9" t="s">
        <v>55</v>
      </c>
      <c r="B9" t="s">
        <v>56</v>
      </c>
      <c r="C9">
        <v>434677</v>
      </c>
      <c r="D9" s="4">
        <f t="shared" si="2"/>
        <v>2</v>
      </c>
      <c r="E9" s="10">
        <f t="shared" si="0"/>
        <v>0</v>
      </c>
      <c r="F9" s="4">
        <f t="shared" si="1"/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</row>
    <row r="10" spans="1:22" x14ac:dyDescent="0.45">
      <c r="A10" t="s">
        <v>82</v>
      </c>
      <c r="B10" t="s">
        <v>83</v>
      </c>
      <c r="C10">
        <v>434771</v>
      </c>
      <c r="D10" s="4">
        <f t="shared" si="2"/>
        <v>3.5</v>
      </c>
      <c r="E10" s="10">
        <f t="shared" si="0"/>
        <v>63.333333333333329</v>
      </c>
      <c r="F10" s="4">
        <f t="shared" si="1"/>
        <v>19</v>
      </c>
      <c r="G10" s="4">
        <v>2</v>
      </c>
      <c r="H10" s="4">
        <v>0</v>
      </c>
      <c r="I10" s="4">
        <v>1</v>
      </c>
      <c r="J10" s="4">
        <v>0</v>
      </c>
      <c r="K10" s="4">
        <v>2</v>
      </c>
      <c r="L10" s="4">
        <v>2</v>
      </c>
      <c r="M10" s="4">
        <v>2</v>
      </c>
      <c r="N10" s="4">
        <v>2</v>
      </c>
      <c r="O10" s="4">
        <v>2</v>
      </c>
      <c r="P10" s="4">
        <v>0</v>
      </c>
      <c r="Q10" s="4">
        <v>2</v>
      </c>
      <c r="R10" s="4">
        <v>0</v>
      </c>
      <c r="S10" s="4">
        <v>0</v>
      </c>
      <c r="T10" s="4">
        <v>2</v>
      </c>
      <c r="U10" s="4">
        <v>2</v>
      </c>
    </row>
    <row r="11" spans="1:22" x14ac:dyDescent="0.45">
      <c r="A11" t="s">
        <v>124</v>
      </c>
      <c r="B11" t="s">
        <v>4</v>
      </c>
      <c r="C11">
        <v>434778</v>
      </c>
      <c r="D11" s="4">
        <f t="shared" si="2"/>
        <v>3</v>
      </c>
      <c r="E11" s="10">
        <f t="shared" si="0"/>
        <v>56.666666666666664</v>
      </c>
      <c r="F11" s="4">
        <f t="shared" si="1"/>
        <v>17</v>
      </c>
      <c r="G11" s="4">
        <v>2</v>
      </c>
      <c r="H11" s="4">
        <v>0</v>
      </c>
      <c r="I11" s="4">
        <v>0</v>
      </c>
      <c r="J11" s="4">
        <v>0</v>
      </c>
      <c r="K11" s="4">
        <v>0</v>
      </c>
      <c r="L11" s="4">
        <v>1</v>
      </c>
      <c r="M11" s="4">
        <v>0</v>
      </c>
      <c r="N11" s="4">
        <v>2</v>
      </c>
      <c r="O11" s="4">
        <v>2</v>
      </c>
      <c r="P11" s="4">
        <v>1</v>
      </c>
      <c r="Q11" s="4">
        <v>2</v>
      </c>
      <c r="R11" s="4">
        <v>2</v>
      </c>
      <c r="S11" s="4">
        <v>2</v>
      </c>
      <c r="T11" s="4">
        <v>1</v>
      </c>
      <c r="U11" s="4">
        <v>2</v>
      </c>
    </row>
    <row r="12" spans="1:22" x14ac:dyDescent="0.45">
      <c r="A12" t="s">
        <v>96</v>
      </c>
      <c r="B12" t="s">
        <v>79</v>
      </c>
      <c r="C12">
        <v>434819</v>
      </c>
      <c r="D12" s="4">
        <f t="shared" si="2"/>
        <v>2</v>
      </c>
      <c r="E12" s="10">
        <f t="shared" si="0"/>
        <v>0</v>
      </c>
      <c r="F12" s="4">
        <f t="shared" si="1"/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</row>
    <row r="13" spans="1:22" x14ac:dyDescent="0.45">
      <c r="A13" t="s">
        <v>52</v>
      </c>
      <c r="B13" t="s">
        <v>53</v>
      </c>
      <c r="C13">
        <v>444346</v>
      </c>
      <c r="D13" s="4">
        <f t="shared" si="2"/>
        <v>2</v>
      </c>
      <c r="E13" s="10">
        <f t="shared" si="0"/>
        <v>0</v>
      </c>
      <c r="F13" s="4">
        <f t="shared" si="1"/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</row>
    <row r="14" spans="1:22" x14ac:dyDescent="0.45">
      <c r="A14" t="s">
        <v>97</v>
      </c>
      <c r="B14" t="s">
        <v>98</v>
      </c>
      <c r="C14">
        <v>444349</v>
      </c>
      <c r="D14" s="4">
        <f t="shared" si="2"/>
        <v>5</v>
      </c>
      <c r="E14" s="10">
        <f t="shared" si="0"/>
        <v>100</v>
      </c>
      <c r="F14" s="4">
        <f t="shared" si="1"/>
        <v>30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">
        <v>2</v>
      </c>
      <c r="M14" s="4">
        <v>2</v>
      </c>
      <c r="N14" s="4">
        <v>2</v>
      </c>
      <c r="O14" s="4">
        <v>2</v>
      </c>
      <c r="P14" s="4">
        <v>2</v>
      </c>
      <c r="Q14" s="4">
        <v>2</v>
      </c>
      <c r="R14" s="4">
        <v>2</v>
      </c>
      <c r="S14" s="4">
        <v>2</v>
      </c>
      <c r="T14" s="4">
        <v>1</v>
      </c>
      <c r="U14" s="4">
        <v>1</v>
      </c>
      <c r="V14" s="2">
        <v>2</v>
      </c>
    </row>
    <row r="15" spans="1:22" x14ac:dyDescent="0.45">
      <c r="A15" t="s">
        <v>99</v>
      </c>
      <c r="B15" t="s">
        <v>100</v>
      </c>
      <c r="C15">
        <v>444350</v>
      </c>
      <c r="D15" s="4">
        <f t="shared" si="2"/>
        <v>6</v>
      </c>
      <c r="E15" s="10">
        <f t="shared" si="0"/>
        <v>106.66666666666667</v>
      </c>
      <c r="F15" s="4">
        <f t="shared" si="1"/>
        <v>32</v>
      </c>
      <c r="G15" s="4">
        <v>2</v>
      </c>
      <c r="H15" s="4">
        <v>2</v>
      </c>
      <c r="I15" s="4">
        <v>2</v>
      </c>
      <c r="J15" s="4">
        <v>2</v>
      </c>
      <c r="K15" s="4">
        <v>2</v>
      </c>
      <c r="L15" s="4">
        <v>2</v>
      </c>
      <c r="M15" s="4">
        <v>2</v>
      </c>
      <c r="N15" s="4">
        <v>2</v>
      </c>
      <c r="O15" s="4">
        <v>2</v>
      </c>
      <c r="P15" s="4">
        <v>2</v>
      </c>
      <c r="Q15" s="4">
        <v>2</v>
      </c>
      <c r="R15" s="4">
        <v>2</v>
      </c>
      <c r="S15" s="4">
        <v>2</v>
      </c>
      <c r="T15" s="4">
        <v>2</v>
      </c>
      <c r="U15" s="4">
        <v>2</v>
      </c>
      <c r="V15" s="2">
        <v>2</v>
      </c>
    </row>
    <row r="16" spans="1:22" x14ac:dyDescent="0.45">
      <c r="A16" t="s">
        <v>101</v>
      </c>
      <c r="B16" t="s">
        <v>102</v>
      </c>
      <c r="C16">
        <v>444354</v>
      </c>
      <c r="D16" s="4">
        <f t="shared" si="2"/>
        <v>3</v>
      </c>
      <c r="E16" s="10">
        <f t="shared" si="0"/>
        <v>53.333333333333336</v>
      </c>
      <c r="F16" s="4">
        <f t="shared" si="1"/>
        <v>16</v>
      </c>
      <c r="G16" s="4">
        <v>2</v>
      </c>
      <c r="H16" s="4">
        <v>2</v>
      </c>
      <c r="I16" s="4">
        <v>2</v>
      </c>
      <c r="J16" s="4">
        <v>1</v>
      </c>
      <c r="K16" s="4">
        <v>1</v>
      </c>
      <c r="L16" s="4">
        <v>1</v>
      </c>
      <c r="M16" s="4">
        <v>1</v>
      </c>
      <c r="N16" s="4">
        <v>2</v>
      </c>
      <c r="O16" s="4">
        <v>2</v>
      </c>
      <c r="P16" s="4">
        <v>0</v>
      </c>
      <c r="Q16" s="4">
        <v>2</v>
      </c>
      <c r="R16" s="4">
        <v>0</v>
      </c>
      <c r="S16" s="4">
        <v>0</v>
      </c>
      <c r="T16" s="4">
        <v>0</v>
      </c>
      <c r="U16" s="4">
        <v>0</v>
      </c>
    </row>
    <row r="17" spans="1:22" x14ac:dyDescent="0.45">
      <c r="A17" t="s">
        <v>103</v>
      </c>
      <c r="B17" t="s">
        <v>104</v>
      </c>
      <c r="C17">
        <v>444355</v>
      </c>
      <c r="D17" s="4">
        <f t="shared" si="2"/>
        <v>5</v>
      </c>
      <c r="E17" s="10">
        <f t="shared" si="0"/>
        <v>100</v>
      </c>
      <c r="F17" s="4">
        <f t="shared" si="1"/>
        <v>30</v>
      </c>
      <c r="G17" s="4">
        <v>2</v>
      </c>
      <c r="H17" s="4">
        <v>2</v>
      </c>
      <c r="I17" s="4">
        <v>2</v>
      </c>
      <c r="J17" s="4">
        <v>2</v>
      </c>
      <c r="K17" s="4">
        <v>2</v>
      </c>
      <c r="L17" s="4">
        <v>2</v>
      </c>
      <c r="M17" s="4">
        <v>2</v>
      </c>
      <c r="N17" s="4">
        <v>2</v>
      </c>
      <c r="O17" s="4">
        <v>2</v>
      </c>
      <c r="P17" s="4">
        <v>2</v>
      </c>
      <c r="Q17" s="4">
        <v>2</v>
      </c>
      <c r="R17" s="4">
        <v>1</v>
      </c>
      <c r="S17" s="4">
        <v>1</v>
      </c>
      <c r="T17" s="4">
        <v>2</v>
      </c>
      <c r="U17" s="4">
        <v>2</v>
      </c>
      <c r="V17" s="2">
        <v>2</v>
      </c>
    </row>
    <row r="18" spans="1:22" x14ac:dyDescent="0.45">
      <c r="A18" t="s">
        <v>54</v>
      </c>
      <c r="B18" t="s">
        <v>53</v>
      </c>
      <c r="C18">
        <v>444358</v>
      </c>
      <c r="D18" s="4">
        <f t="shared" si="2"/>
        <v>4.5</v>
      </c>
      <c r="E18" s="10">
        <f t="shared" si="0"/>
        <v>80</v>
      </c>
      <c r="F18" s="4">
        <f t="shared" si="1"/>
        <v>24</v>
      </c>
      <c r="G18" s="4">
        <v>2</v>
      </c>
      <c r="H18" s="4">
        <v>2</v>
      </c>
      <c r="I18" s="4">
        <v>2</v>
      </c>
      <c r="J18" s="4">
        <v>2</v>
      </c>
      <c r="K18" s="4">
        <v>2</v>
      </c>
      <c r="L18" s="4">
        <v>2</v>
      </c>
      <c r="M18" s="4">
        <v>2</v>
      </c>
      <c r="N18" s="4">
        <v>2</v>
      </c>
      <c r="O18" s="4">
        <v>2</v>
      </c>
      <c r="P18" s="4">
        <v>0</v>
      </c>
      <c r="Q18" s="4">
        <v>2</v>
      </c>
      <c r="R18" s="4">
        <v>2</v>
      </c>
      <c r="S18" s="4">
        <v>2</v>
      </c>
      <c r="T18" s="4">
        <v>0</v>
      </c>
      <c r="U18" s="4">
        <v>0</v>
      </c>
    </row>
    <row r="19" spans="1:22" x14ac:dyDescent="0.45">
      <c r="A19" t="s">
        <v>105</v>
      </c>
      <c r="B19" t="s">
        <v>7</v>
      </c>
      <c r="C19">
        <v>444360</v>
      </c>
      <c r="D19" s="4">
        <f t="shared" si="2"/>
        <v>5</v>
      </c>
      <c r="E19" s="10">
        <f t="shared" si="0"/>
        <v>100</v>
      </c>
      <c r="F19" s="4">
        <f t="shared" si="1"/>
        <v>30</v>
      </c>
      <c r="G19" s="4">
        <v>2</v>
      </c>
      <c r="H19" s="4">
        <v>2</v>
      </c>
      <c r="I19" s="4">
        <v>2</v>
      </c>
      <c r="J19" s="4">
        <v>2</v>
      </c>
      <c r="K19" s="4">
        <v>2</v>
      </c>
      <c r="L19" s="4">
        <v>2</v>
      </c>
      <c r="M19" s="4">
        <v>2</v>
      </c>
      <c r="N19" s="4">
        <v>2</v>
      </c>
      <c r="O19" s="4">
        <v>2</v>
      </c>
      <c r="P19" s="4">
        <v>2</v>
      </c>
      <c r="Q19" s="4">
        <v>2</v>
      </c>
      <c r="R19" s="4">
        <v>2</v>
      </c>
      <c r="S19" s="4">
        <v>2</v>
      </c>
      <c r="T19" s="4">
        <v>2</v>
      </c>
      <c r="U19" s="4">
        <v>2</v>
      </c>
    </row>
    <row r="20" spans="1:22" x14ac:dyDescent="0.45">
      <c r="A20" t="s">
        <v>57</v>
      </c>
      <c r="B20" t="s">
        <v>58</v>
      </c>
      <c r="C20">
        <v>444369</v>
      </c>
      <c r="D20" s="4">
        <f t="shared" si="2"/>
        <v>4</v>
      </c>
      <c r="E20" s="10">
        <f t="shared" si="0"/>
        <v>70</v>
      </c>
      <c r="F20" s="4">
        <f t="shared" si="1"/>
        <v>21</v>
      </c>
      <c r="G20" s="4">
        <v>2</v>
      </c>
      <c r="H20" s="4">
        <v>2</v>
      </c>
      <c r="I20" s="4">
        <v>2</v>
      </c>
      <c r="J20" s="4">
        <v>2</v>
      </c>
      <c r="K20" s="4">
        <v>2</v>
      </c>
      <c r="L20" s="4">
        <v>2</v>
      </c>
      <c r="M20" s="4">
        <v>2</v>
      </c>
      <c r="N20" s="4">
        <v>2</v>
      </c>
      <c r="O20" s="4">
        <v>2</v>
      </c>
      <c r="P20" s="4">
        <v>1</v>
      </c>
      <c r="Q20" s="4">
        <v>2</v>
      </c>
      <c r="R20" s="4">
        <v>0</v>
      </c>
      <c r="S20" s="4">
        <v>0</v>
      </c>
      <c r="T20" s="4">
        <v>0</v>
      </c>
      <c r="U20" s="4">
        <v>0</v>
      </c>
    </row>
    <row r="21" spans="1:22" x14ac:dyDescent="0.45">
      <c r="A21" t="s">
        <v>106</v>
      </c>
      <c r="B21" t="s">
        <v>95</v>
      </c>
      <c r="C21">
        <v>444377</v>
      </c>
      <c r="D21" s="4">
        <f t="shared" si="2"/>
        <v>5</v>
      </c>
      <c r="E21" s="10">
        <f t="shared" si="0"/>
        <v>100</v>
      </c>
      <c r="F21" s="4">
        <f t="shared" si="1"/>
        <v>30</v>
      </c>
      <c r="G21" s="4">
        <v>2</v>
      </c>
      <c r="H21" s="4">
        <v>2</v>
      </c>
      <c r="I21" s="4">
        <v>2</v>
      </c>
      <c r="J21" s="4">
        <v>2</v>
      </c>
      <c r="K21" s="4">
        <v>2</v>
      </c>
      <c r="L21" s="4">
        <v>2</v>
      </c>
      <c r="M21" s="4">
        <v>2</v>
      </c>
      <c r="N21" s="4">
        <v>2</v>
      </c>
      <c r="O21" s="4">
        <v>2</v>
      </c>
      <c r="P21" s="4">
        <v>2</v>
      </c>
      <c r="Q21" s="4">
        <v>2</v>
      </c>
      <c r="R21" s="4">
        <v>2</v>
      </c>
      <c r="S21" s="4">
        <v>2</v>
      </c>
      <c r="T21" s="4">
        <v>2</v>
      </c>
      <c r="U21" s="4">
        <v>2</v>
      </c>
    </row>
    <row r="22" spans="1:22" x14ac:dyDescent="0.45">
      <c r="A22" t="s">
        <v>107</v>
      </c>
      <c r="B22" t="s">
        <v>5</v>
      </c>
      <c r="C22">
        <v>444380</v>
      </c>
      <c r="D22" s="4">
        <f t="shared" si="2"/>
        <v>5</v>
      </c>
      <c r="E22" s="10">
        <f t="shared" si="0"/>
        <v>93.333333333333329</v>
      </c>
      <c r="F22" s="4">
        <f t="shared" si="1"/>
        <v>28</v>
      </c>
      <c r="G22" s="4">
        <v>2</v>
      </c>
      <c r="H22" s="4">
        <v>2</v>
      </c>
      <c r="I22" s="4">
        <v>2</v>
      </c>
      <c r="J22" s="4">
        <v>2</v>
      </c>
      <c r="K22" s="4">
        <v>2</v>
      </c>
      <c r="L22" s="4">
        <v>2</v>
      </c>
      <c r="M22" s="4">
        <v>2</v>
      </c>
      <c r="N22" s="4">
        <v>2</v>
      </c>
      <c r="O22" s="4">
        <v>2</v>
      </c>
      <c r="P22" s="4">
        <v>2</v>
      </c>
      <c r="Q22" s="4">
        <v>2</v>
      </c>
      <c r="R22" s="4">
        <v>1</v>
      </c>
      <c r="S22" s="4">
        <v>1</v>
      </c>
      <c r="T22" s="4">
        <v>2</v>
      </c>
      <c r="U22" s="4">
        <v>2</v>
      </c>
    </row>
    <row r="23" spans="1:22" x14ac:dyDescent="0.45">
      <c r="A23" t="s">
        <v>59</v>
      </c>
      <c r="B23" t="s">
        <v>60</v>
      </c>
      <c r="C23">
        <v>444383</v>
      </c>
      <c r="D23" s="4">
        <f t="shared" si="2"/>
        <v>3</v>
      </c>
      <c r="E23" s="10">
        <f t="shared" si="0"/>
        <v>53.333333333333336</v>
      </c>
      <c r="F23" s="4">
        <f t="shared" si="1"/>
        <v>16</v>
      </c>
      <c r="G23" s="4">
        <v>0</v>
      </c>
      <c r="H23" s="4">
        <v>1</v>
      </c>
      <c r="I23" s="4">
        <v>0</v>
      </c>
      <c r="J23" s="4">
        <v>2</v>
      </c>
      <c r="K23" s="4">
        <v>2</v>
      </c>
      <c r="L23" s="4">
        <v>2</v>
      </c>
      <c r="M23" s="4">
        <v>1</v>
      </c>
      <c r="N23" s="4">
        <v>1</v>
      </c>
      <c r="O23" s="4">
        <v>2</v>
      </c>
      <c r="P23" s="4">
        <v>0</v>
      </c>
      <c r="Q23" s="4">
        <v>2</v>
      </c>
      <c r="R23" s="4">
        <v>0</v>
      </c>
      <c r="S23" s="4">
        <v>0</v>
      </c>
      <c r="T23" s="4">
        <v>1</v>
      </c>
      <c r="U23" s="4">
        <v>2</v>
      </c>
    </row>
    <row r="24" spans="1:22" x14ac:dyDescent="0.45">
      <c r="A24" t="s">
        <v>61</v>
      </c>
      <c r="B24" t="s">
        <v>62</v>
      </c>
      <c r="C24">
        <v>444387</v>
      </c>
      <c r="D24" s="4">
        <f t="shared" si="2"/>
        <v>3</v>
      </c>
      <c r="E24" s="10">
        <f t="shared" si="0"/>
        <v>50</v>
      </c>
      <c r="F24" s="4">
        <f t="shared" si="1"/>
        <v>15</v>
      </c>
      <c r="G24" s="4">
        <v>0</v>
      </c>
      <c r="H24" s="4">
        <v>0</v>
      </c>
      <c r="I24" s="4">
        <v>0</v>
      </c>
      <c r="J24" s="4">
        <v>0</v>
      </c>
      <c r="K24" s="4">
        <v>1</v>
      </c>
      <c r="L24" s="4">
        <v>1</v>
      </c>
      <c r="M24" s="4">
        <v>0</v>
      </c>
      <c r="N24" s="4">
        <v>2</v>
      </c>
      <c r="O24" s="4">
        <v>2</v>
      </c>
      <c r="P24" s="4">
        <v>2</v>
      </c>
      <c r="Q24" s="4">
        <v>2</v>
      </c>
      <c r="R24" s="4">
        <v>1</v>
      </c>
      <c r="S24" s="4">
        <v>1</v>
      </c>
      <c r="T24" s="4">
        <v>1</v>
      </c>
      <c r="U24" s="4">
        <v>2</v>
      </c>
    </row>
    <row r="25" spans="1:22" x14ac:dyDescent="0.45">
      <c r="A25" t="s">
        <v>63</v>
      </c>
      <c r="B25" t="s">
        <v>64</v>
      </c>
      <c r="C25">
        <v>444390</v>
      </c>
      <c r="D25" s="4">
        <f t="shared" si="2"/>
        <v>3</v>
      </c>
      <c r="E25" s="10">
        <f t="shared" si="0"/>
        <v>56.666666666666664</v>
      </c>
      <c r="F25" s="4">
        <f t="shared" si="1"/>
        <v>17</v>
      </c>
      <c r="G25" s="4">
        <v>2</v>
      </c>
      <c r="H25" s="4">
        <v>2</v>
      </c>
      <c r="I25" s="4">
        <v>2</v>
      </c>
      <c r="J25" s="4">
        <v>0</v>
      </c>
      <c r="K25" s="4">
        <v>0</v>
      </c>
      <c r="L25" s="4">
        <v>0</v>
      </c>
      <c r="M25" s="4">
        <v>0</v>
      </c>
      <c r="N25" s="4">
        <v>2</v>
      </c>
      <c r="O25" s="4">
        <v>2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2</v>
      </c>
    </row>
    <row r="26" spans="1:22" x14ac:dyDescent="0.45">
      <c r="A26" t="s">
        <v>65</v>
      </c>
      <c r="B26" t="s">
        <v>66</v>
      </c>
      <c r="C26">
        <v>444401</v>
      </c>
      <c r="D26" s="4">
        <f t="shared" si="2"/>
        <v>2</v>
      </c>
      <c r="E26" s="10">
        <f t="shared" si="0"/>
        <v>33.333333333333329</v>
      </c>
      <c r="F26" s="4">
        <f t="shared" si="1"/>
        <v>10</v>
      </c>
      <c r="G26" s="4">
        <v>2</v>
      </c>
      <c r="H26" s="4">
        <v>0</v>
      </c>
      <c r="I26" s="4">
        <v>0</v>
      </c>
      <c r="J26" s="4">
        <v>2</v>
      </c>
      <c r="K26" s="4">
        <v>2</v>
      </c>
      <c r="L26" s="4">
        <v>2</v>
      </c>
      <c r="M26" s="4">
        <v>0</v>
      </c>
      <c r="N26" s="4">
        <v>0</v>
      </c>
      <c r="O26" s="4">
        <v>0</v>
      </c>
      <c r="P26" s="4">
        <v>0</v>
      </c>
      <c r="Q26" s="4">
        <v>2</v>
      </c>
      <c r="R26" s="4">
        <v>0</v>
      </c>
      <c r="S26" s="4">
        <v>0</v>
      </c>
      <c r="T26" s="4">
        <v>0</v>
      </c>
      <c r="U26" s="4">
        <v>0</v>
      </c>
    </row>
    <row r="27" spans="1:22" x14ac:dyDescent="0.45">
      <c r="A27" t="s">
        <v>67</v>
      </c>
      <c r="B27" t="s">
        <v>68</v>
      </c>
      <c r="C27">
        <v>444402</v>
      </c>
      <c r="D27" s="4">
        <f t="shared" si="2"/>
        <v>3</v>
      </c>
      <c r="E27" s="10">
        <f t="shared" si="0"/>
        <v>53.333333333333336</v>
      </c>
      <c r="F27" s="4">
        <f t="shared" si="1"/>
        <v>16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2</v>
      </c>
      <c r="O27" s="4">
        <v>2</v>
      </c>
      <c r="P27" s="4">
        <v>1</v>
      </c>
      <c r="Q27" s="4">
        <v>0</v>
      </c>
      <c r="R27" s="4">
        <v>0</v>
      </c>
      <c r="S27" s="4">
        <v>0</v>
      </c>
      <c r="T27" s="4">
        <v>2</v>
      </c>
      <c r="U27" s="4">
        <v>2</v>
      </c>
    </row>
    <row r="28" spans="1:22" x14ac:dyDescent="0.45">
      <c r="A28" t="s">
        <v>69</v>
      </c>
      <c r="B28" t="s">
        <v>70</v>
      </c>
      <c r="C28">
        <v>444409</v>
      </c>
      <c r="D28" s="4">
        <f t="shared" si="2"/>
        <v>5</v>
      </c>
      <c r="E28" s="10">
        <f t="shared" si="0"/>
        <v>100</v>
      </c>
      <c r="F28" s="4">
        <f t="shared" si="1"/>
        <v>30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4">
        <v>2</v>
      </c>
      <c r="M28" s="4">
        <v>2</v>
      </c>
      <c r="N28" s="4">
        <v>2</v>
      </c>
      <c r="O28" s="4">
        <v>2</v>
      </c>
      <c r="P28" s="4">
        <v>2</v>
      </c>
      <c r="Q28" s="4">
        <v>2</v>
      </c>
      <c r="R28" s="4">
        <v>2</v>
      </c>
      <c r="S28" s="4">
        <v>2</v>
      </c>
      <c r="T28" s="4">
        <v>2</v>
      </c>
      <c r="U28" s="4">
        <v>2</v>
      </c>
    </row>
    <row r="29" spans="1:22" x14ac:dyDescent="0.45">
      <c r="A29" t="s">
        <v>108</v>
      </c>
      <c r="B29" t="s">
        <v>85</v>
      </c>
      <c r="C29">
        <v>444417</v>
      </c>
      <c r="D29" s="4">
        <f t="shared" si="2"/>
        <v>5</v>
      </c>
      <c r="E29" s="10">
        <f t="shared" si="0"/>
        <v>90</v>
      </c>
      <c r="F29" s="4">
        <f t="shared" si="1"/>
        <v>27</v>
      </c>
      <c r="G29" s="4">
        <v>2</v>
      </c>
      <c r="H29" s="4">
        <v>2</v>
      </c>
      <c r="I29" s="4">
        <v>2</v>
      </c>
      <c r="J29" s="4">
        <v>2</v>
      </c>
      <c r="K29" s="4">
        <v>2</v>
      </c>
      <c r="L29" s="4">
        <v>2</v>
      </c>
      <c r="M29" s="4">
        <v>2</v>
      </c>
      <c r="N29" s="4">
        <v>2</v>
      </c>
      <c r="O29" s="4">
        <v>2</v>
      </c>
      <c r="P29" s="4">
        <v>2</v>
      </c>
      <c r="Q29" s="4">
        <v>1</v>
      </c>
      <c r="R29" s="4">
        <v>1</v>
      </c>
      <c r="S29" s="4">
        <v>1</v>
      </c>
      <c r="T29" s="4">
        <v>2</v>
      </c>
      <c r="U29" s="4">
        <v>2</v>
      </c>
    </row>
    <row r="30" spans="1:22" x14ac:dyDescent="0.45">
      <c r="A30" t="s">
        <v>109</v>
      </c>
      <c r="B30" t="s">
        <v>110</v>
      </c>
      <c r="C30">
        <v>444418</v>
      </c>
      <c r="D30" s="4">
        <f t="shared" si="2"/>
        <v>4</v>
      </c>
      <c r="E30" s="10">
        <f t="shared" si="0"/>
        <v>70</v>
      </c>
      <c r="F30" s="4">
        <f t="shared" si="1"/>
        <v>21</v>
      </c>
      <c r="G30" s="4">
        <v>2</v>
      </c>
      <c r="H30" s="4">
        <v>2</v>
      </c>
      <c r="I30" s="4">
        <v>2</v>
      </c>
      <c r="J30" s="4">
        <v>2</v>
      </c>
      <c r="K30" s="4">
        <v>2</v>
      </c>
      <c r="L30" s="4">
        <v>2</v>
      </c>
      <c r="M30" s="4">
        <v>2</v>
      </c>
      <c r="N30" s="4">
        <v>1</v>
      </c>
      <c r="O30" s="4">
        <v>1</v>
      </c>
      <c r="P30" s="4">
        <v>1</v>
      </c>
      <c r="Q30" s="4">
        <v>2</v>
      </c>
      <c r="R30" s="4">
        <v>1</v>
      </c>
      <c r="S30" s="4">
        <v>1</v>
      </c>
      <c r="T30" s="4">
        <v>0</v>
      </c>
      <c r="U30" s="4">
        <v>0</v>
      </c>
    </row>
    <row r="31" spans="1:22" x14ac:dyDescent="0.45">
      <c r="A31" t="s">
        <v>71</v>
      </c>
      <c r="B31" t="s">
        <v>72</v>
      </c>
      <c r="C31">
        <v>444420</v>
      </c>
      <c r="D31" s="4">
        <f t="shared" si="2"/>
        <v>4</v>
      </c>
      <c r="E31" s="10">
        <f t="shared" si="0"/>
        <v>70</v>
      </c>
      <c r="F31" s="4">
        <f t="shared" si="1"/>
        <v>21</v>
      </c>
      <c r="G31" s="4">
        <v>2</v>
      </c>
      <c r="H31" s="4">
        <v>0</v>
      </c>
      <c r="I31" s="4">
        <v>0</v>
      </c>
      <c r="J31" s="4">
        <v>2</v>
      </c>
      <c r="K31" s="4">
        <v>2</v>
      </c>
      <c r="L31" s="4">
        <v>2</v>
      </c>
      <c r="M31" s="4">
        <v>2</v>
      </c>
      <c r="N31" s="4">
        <v>2</v>
      </c>
      <c r="O31" s="4">
        <v>2</v>
      </c>
      <c r="P31" s="4">
        <v>2</v>
      </c>
      <c r="Q31" s="4">
        <v>2</v>
      </c>
      <c r="R31" s="4">
        <v>0</v>
      </c>
      <c r="S31" s="4">
        <v>0</v>
      </c>
      <c r="T31" s="4">
        <v>1</v>
      </c>
      <c r="U31" s="4">
        <v>2</v>
      </c>
    </row>
    <row r="32" spans="1:22" x14ac:dyDescent="0.45">
      <c r="A32" t="s">
        <v>114</v>
      </c>
      <c r="B32" t="s">
        <v>91</v>
      </c>
      <c r="C32">
        <v>444424</v>
      </c>
      <c r="D32" s="4">
        <f t="shared" si="2"/>
        <v>3</v>
      </c>
      <c r="E32" s="10">
        <f t="shared" si="0"/>
        <v>50</v>
      </c>
      <c r="F32" s="4">
        <f t="shared" si="1"/>
        <v>15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2</v>
      </c>
      <c r="O32" s="4">
        <v>2</v>
      </c>
      <c r="P32" s="4">
        <v>2</v>
      </c>
      <c r="Q32" s="4">
        <v>2</v>
      </c>
      <c r="R32" s="4">
        <v>2</v>
      </c>
      <c r="S32" s="4">
        <v>1</v>
      </c>
      <c r="T32" s="4">
        <v>2</v>
      </c>
      <c r="U32" s="4">
        <v>2</v>
      </c>
    </row>
    <row r="33" spans="1:22" x14ac:dyDescent="0.45">
      <c r="A33" t="s">
        <v>112</v>
      </c>
      <c r="B33" t="s">
        <v>113</v>
      </c>
      <c r="C33">
        <v>444427</v>
      </c>
      <c r="D33" s="4">
        <f t="shared" si="2"/>
        <v>2</v>
      </c>
      <c r="E33" s="10">
        <f t="shared" si="0"/>
        <v>26.666666666666668</v>
      </c>
      <c r="F33" s="4">
        <f t="shared" si="1"/>
        <v>8</v>
      </c>
      <c r="G33" s="4">
        <v>2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2</v>
      </c>
      <c r="R33" s="4">
        <v>2</v>
      </c>
      <c r="S33" s="4">
        <v>2</v>
      </c>
      <c r="T33" s="4">
        <v>0</v>
      </c>
      <c r="U33" s="4">
        <v>0</v>
      </c>
    </row>
    <row r="34" spans="1:22" x14ac:dyDescent="0.45">
      <c r="A34" t="s">
        <v>73</v>
      </c>
      <c r="B34" t="s">
        <v>74</v>
      </c>
      <c r="C34">
        <v>444433</v>
      </c>
      <c r="D34" s="4">
        <f t="shared" si="2"/>
        <v>4.5</v>
      </c>
      <c r="E34" s="10">
        <f t="shared" si="0"/>
        <v>83.333333333333343</v>
      </c>
      <c r="F34" s="4">
        <f t="shared" si="1"/>
        <v>25</v>
      </c>
      <c r="G34" s="4">
        <v>2</v>
      </c>
      <c r="H34" s="4">
        <v>2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  <c r="N34" s="4">
        <v>2</v>
      </c>
      <c r="O34" s="4">
        <v>2</v>
      </c>
      <c r="P34" s="4">
        <v>2</v>
      </c>
      <c r="Q34" s="4">
        <v>1</v>
      </c>
      <c r="R34" s="4">
        <v>0</v>
      </c>
      <c r="S34" s="4">
        <v>0</v>
      </c>
      <c r="T34" s="4">
        <v>2</v>
      </c>
      <c r="U34" s="4">
        <v>2</v>
      </c>
    </row>
    <row r="35" spans="1:22" x14ac:dyDescent="0.45">
      <c r="A35" t="s">
        <v>75</v>
      </c>
      <c r="B35" t="s">
        <v>3</v>
      </c>
      <c r="C35">
        <v>444437</v>
      </c>
      <c r="D35" s="4">
        <f t="shared" si="2"/>
        <v>5</v>
      </c>
      <c r="E35" s="10">
        <f t="shared" si="0"/>
        <v>100</v>
      </c>
      <c r="F35" s="4">
        <f t="shared" si="1"/>
        <v>30</v>
      </c>
      <c r="G35" s="4">
        <v>2</v>
      </c>
      <c r="H35" s="4">
        <v>2</v>
      </c>
      <c r="I35" s="4">
        <v>2</v>
      </c>
      <c r="J35" s="4">
        <v>2</v>
      </c>
      <c r="K35" s="4">
        <v>2</v>
      </c>
      <c r="L35" s="4">
        <v>2</v>
      </c>
      <c r="M35" s="4">
        <v>2</v>
      </c>
      <c r="N35" s="4">
        <v>2</v>
      </c>
      <c r="O35" s="4">
        <v>2</v>
      </c>
      <c r="P35" s="4">
        <v>2</v>
      </c>
      <c r="Q35" s="4">
        <v>2</v>
      </c>
      <c r="R35" s="4">
        <v>2</v>
      </c>
      <c r="S35" s="4">
        <v>2</v>
      </c>
      <c r="T35" s="4">
        <v>2</v>
      </c>
      <c r="U35" s="4">
        <v>2</v>
      </c>
    </row>
    <row r="36" spans="1:22" x14ac:dyDescent="0.45">
      <c r="A36" t="s">
        <v>76</v>
      </c>
      <c r="B36" t="s">
        <v>77</v>
      </c>
      <c r="C36">
        <v>444440</v>
      </c>
      <c r="D36" s="4">
        <f t="shared" si="2"/>
        <v>4.5</v>
      </c>
      <c r="E36" s="10">
        <f t="shared" si="0"/>
        <v>83.333333333333343</v>
      </c>
      <c r="F36" s="4">
        <f t="shared" si="1"/>
        <v>25</v>
      </c>
      <c r="G36" s="4">
        <v>2</v>
      </c>
      <c r="H36" s="4">
        <v>2</v>
      </c>
      <c r="I36" s="4">
        <v>2</v>
      </c>
      <c r="J36" s="4">
        <v>0</v>
      </c>
      <c r="K36" s="4">
        <v>0</v>
      </c>
      <c r="L36" s="4">
        <v>2</v>
      </c>
      <c r="M36" s="4">
        <v>2</v>
      </c>
      <c r="N36" s="4">
        <v>1</v>
      </c>
      <c r="O36" s="4">
        <v>2</v>
      </c>
      <c r="P36" s="4">
        <v>0</v>
      </c>
      <c r="Q36" s="4">
        <v>2</v>
      </c>
      <c r="R36" s="4">
        <v>2</v>
      </c>
      <c r="S36" s="4">
        <v>2</v>
      </c>
      <c r="T36" s="4">
        <v>2</v>
      </c>
      <c r="U36" s="4">
        <v>2</v>
      </c>
      <c r="V36" s="2">
        <v>2</v>
      </c>
    </row>
    <row r="37" spans="1:22" x14ac:dyDescent="0.45">
      <c r="A37" t="s">
        <v>78</v>
      </c>
      <c r="B37" t="s">
        <v>79</v>
      </c>
      <c r="C37">
        <v>444448</v>
      </c>
      <c r="D37" s="4">
        <f t="shared" si="2"/>
        <v>4</v>
      </c>
      <c r="E37" s="10">
        <f t="shared" si="0"/>
        <v>73.333333333333329</v>
      </c>
      <c r="F37" s="4">
        <f t="shared" si="1"/>
        <v>22</v>
      </c>
      <c r="G37" s="4">
        <v>2</v>
      </c>
      <c r="H37" s="4">
        <v>2</v>
      </c>
      <c r="I37" s="4">
        <v>2</v>
      </c>
      <c r="J37" s="4">
        <v>2</v>
      </c>
      <c r="K37" s="4">
        <v>2</v>
      </c>
      <c r="L37" s="4">
        <v>2</v>
      </c>
      <c r="M37" s="4">
        <v>0</v>
      </c>
      <c r="N37" s="4">
        <v>2</v>
      </c>
      <c r="O37" s="4">
        <v>2</v>
      </c>
      <c r="P37" s="4">
        <v>2</v>
      </c>
      <c r="Q37" s="4">
        <v>0</v>
      </c>
      <c r="R37" s="4">
        <v>0</v>
      </c>
      <c r="S37" s="4">
        <v>0</v>
      </c>
      <c r="T37" s="4">
        <v>2</v>
      </c>
      <c r="U37" s="4">
        <v>2</v>
      </c>
    </row>
    <row r="38" spans="1:22" x14ac:dyDescent="0.45">
      <c r="A38" t="s">
        <v>115</v>
      </c>
      <c r="B38" t="s">
        <v>116</v>
      </c>
      <c r="C38">
        <v>444451</v>
      </c>
      <c r="D38" s="4">
        <f t="shared" si="2"/>
        <v>4.5</v>
      </c>
      <c r="E38" s="10">
        <f t="shared" si="0"/>
        <v>86.666666666666671</v>
      </c>
      <c r="F38" s="4">
        <f t="shared" si="1"/>
        <v>26</v>
      </c>
      <c r="G38" s="4">
        <v>2</v>
      </c>
      <c r="H38" s="4">
        <v>2</v>
      </c>
      <c r="I38" s="4">
        <v>0</v>
      </c>
      <c r="J38" s="4">
        <v>2</v>
      </c>
      <c r="K38" s="4">
        <v>2</v>
      </c>
      <c r="L38" s="4">
        <v>2</v>
      </c>
      <c r="M38" s="4">
        <v>2</v>
      </c>
      <c r="N38" s="4">
        <v>2</v>
      </c>
      <c r="O38" s="4">
        <v>2</v>
      </c>
      <c r="P38" s="4">
        <v>2</v>
      </c>
      <c r="Q38" s="4">
        <v>2</v>
      </c>
      <c r="R38" s="4">
        <v>1</v>
      </c>
      <c r="S38" s="4">
        <v>1</v>
      </c>
      <c r="T38" s="4">
        <v>2</v>
      </c>
      <c r="U38" s="4">
        <v>2</v>
      </c>
    </row>
    <row r="39" spans="1:22" x14ac:dyDescent="0.45">
      <c r="A39" t="s">
        <v>117</v>
      </c>
      <c r="B39" t="s">
        <v>100</v>
      </c>
      <c r="C39">
        <v>444452</v>
      </c>
      <c r="D39" s="4">
        <f t="shared" si="2"/>
        <v>5</v>
      </c>
      <c r="E39" s="10">
        <f t="shared" si="0"/>
        <v>100</v>
      </c>
      <c r="F39" s="4">
        <f t="shared" si="1"/>
        <v>30</v>
      </c>
      <c r="G39" s="4">
        <v>2</v>
      </c>
      <c r="H39" s="4">
        <v>2</v>
      </c>
      <c r="I39" s="4">
        <v>2</v>
      </c>
      <c r="J39" s="4">
        <v>2</v>
      </c>
      <c r="K39" s="4">
        <v>2</v>
      </c>
      <c r="L39" s="4">
        <v>2</v>
      </c>
      <c r="M39" s="4">
        <v>2</v>
      </c>
      <c r="N39" s="4">
        <v>2</v>
      </c>
      <c r="O39" s="4">
        <v>2</v>
      </c>
      <c r="P39" s="4">
        <v>2</v>
      </c>
      <c r="Q39" s="4">
        <v>2</v>
      </c>
      <c r="R39" s="4">
        <v>2</v>
      </c>
      <c r="S39" s="4">
        <v>2</v>
      </c>
      <c r="T39" s="4">
        <v>2</v>
      </c>
      <c r="U39" s="4">
        <v>2</v>
      </c>
    </row>
    <row r="40" spans="1:22" x14ac:dyDescent="0.45">
      <c r="A40" t="s">
        <v>80</v>
      </c>
      <c r="B40" t="s">
        <v>81</v>
      </c>
      <c r="C40">
        <v>444457</v>
      </c>
      <c r="D40" s="4">
        <f t="shared" si="2"/>
        <v>4.5</v>
      </c>
      <c r="E40" s="10">
        <f t="shared" si="0"/>
        <v>83.333333333333343</v>
      </c>
      <c r="F40" s="4">
        <f t="shared" si="1"/>
        <v>25</v>
      </c>
      <c r="G40" s="4">
        <v>2</v>
      </c>
      <c r="H40" s="4">
        <v>2</v>
      </c>
      <c r="I40" s="4">
        <v>2</v>
      </c>
      <c r="J40" s="4">
        <v>2</v>
      </c>
      <c r="K40" s="4">
        <v>2</v>
      </c>
      <c r="L40" s="4">
        <v>2</v>
      </c>
      <c r="M40" s="4">
        <v>2</v>
      </c>
      <c r="N40" s="4">
        <v>2</v>
      </c>
      <c r="O40" s="4">
        <v>2</v>
      </c>
      <c r="P40" s="4">
        <v>1</v>
      </c>
      <c r="Q40" s="4">
        <v>2</v>
      </c>
      <c r="R40" s="4">
        <v>0</v>
      </c>
      <c r="S40" s="4">
        <v>0</v>
      </c>
      <c r="T40" s="4">
        <v>2</v>
      </c>
      <c r="U40" s="4">
        <v>2</v>
      </c>
    </row>
    <row r="41" spans="1:22" x14ac:dyDescent="0.45">
      <c r="A41" t="s">
        <v>84</v>
      </c>
      <c r="B41" t="s">
        <v>85</v>
      </c>
      <c r="C41">
        <v>444463</v>
      </c>
      <c r="D41" s="4">
        <f t="shared" si="2"/>
        <v>4</v>
      </c>
      <c r="E41" s="10">
        <f t="shared" si="0"/>
        <v>73.333333333333329</v>
      </c>
      <c r="F41" s="4">
        <f t="shared" si="1"/>
        <v>22</v>
      </c>
      <c r="G41" s="4">
        <v>2</v>
      </c>
      <c r="H41" s="4">
        <v>2</v>
      </c>
      <c r="I41" s="4">
        <v>2</v>
      </c>
      <c r="J41" s="4">
        <v>2</v>
      </c>
      <c r="K41" s="4">
        <v>2</v>
      </c>
      <c r="L41" s="4">
        <v>2</v>
      </c>
      <c r="M41" s="4">
        <v>2</v>
      </c>
      <c r="N41" s="4">
        <v>2</v>
      </c>
      <c r="O41" s="4">
        <v>2</v>
      </c>
      <c r="P41" s="4">
        <v>2</v>
      </c>
      <c r="Q41" s="4">
        <v>2</v>
      </c>
      <c r="R41" s="4">
        <v>0</v>
      </c>
      <c r="S41" s="4">
        <v>0</v>
      </c>
      <c r="T41" s="4">
        <v>0</v>
      </c>
      <c r="U41" s="4">
        <v>0</v>
      </c>
    </row>
    <row r="42" spans="1:22" x14ac:dyDescent="0.45">
      <c r="A42" t="s">
        <v>118</v>
      </c>
      <c r="B42" t="s">
        <v>53</v>
      </c>
      <c r="C42">
        <v>444467</v>
      </c>
      <c r="D42" s="4">
        <f t="shared" si="2"/>
        <v>3.5</v>
      </c>
      <c r="E42" s="10">
        <f t="shared" si="0"/>
        <v>66.666666666666657</v>
      </c>
      <c r="F42" s="4">
        <f t="shared" si="1"/>
        <v>20</v>
      </c>
      <c r="G42" s="4">
        <v>2</v>
      </c>
      <c r="H42" s="4">
        <v>2</v>
      </c>
      <c r="I42" s="4">
        <v>2</v>
      </c>
      <c r="J42" s="4">
        <v>2</v>
      </c>
      <c r="K42" s="4">
        <v>2</v>
      </c>
      <c r="L42" s="4">
        <v>2</v>
      </c>
      <c r="M42" s="4">
        <v>2</v>
      </c>
      <c r="N42" s="4">
        <v>2</v>
      </c>
      <c r="O42" s="4">
        <v>2</v>
      </c>
      <c r="P42" s="4">
        <v>2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</row>
    <row r="43" spans="1:22" x14ac:dyDescent="0.45">
      <c r="A43" t="s">
        <v>120</v>
      </c>
      <c r="B43" t="s">
        <v>121</v>
      </c>
      <c r="C43">
        <v>444470</v>
      </c>
      <c r="D43" s="4">
        <f t="shared" si="2"/>
        <v>4</v>
      </c>
      <c r="E43" s="10">
        <f t="shared" si="0"/>
        <v>70</v>
      </c>
      <c r="F43" s="4">
        <f t="shared" si="1"/>
        <v>21</v>
      </c>
      <c r="G43" s="4">
        <v>2</v>
      </c>
      <c r="H43" s="4">
        <v>1</v>
      </c>
      <c r="I43" s="4">
        <v>1</v>
      </c>
      <c r="J43" s="4">
        <v>2</v>
      </c>
      <c r="K43" s="4">
        <v>2</v>
      </c>
      <c r="L43" s="4">
        <v>2</v>
      </c>
      <c r="M43" s="4">
        <v>2</v>
      </c>
      <c r="N43" s="4">
        <v>1</v>
      </c>
      <c r="O43" s="4">
        <v>2</v>
      </c>
      <c r="P43" s="4">
        <v>2</v>
      </c>
      <c r="Q43" s="4">
        <v>0</v>
      </c>
      <c r="R43" s="4">
        <v>2</v>
      </c>
      <c r="S43" s="4">
        <v>2</v>
      </c>
      <c r="T43" s="4">
        <v>0</v>
      </c>
      <c r="U43" s="4">
        <v>0</v>
      </c>
    </row>
    <row r="44" spans="1:22" x14ac:dyDescent="0.45">
      <c r="A44" t="s">
        <v>127</v>
      </c>
      <c r="B44" t="s">
        <v>68</v>
      </c>
      <c r="C44">
        <v>444481</v>
      </c>
      <c r="D44" s="4">
        <f t="shared" si="2"/>
        <v>6</v>
      </c>
      <c r="E44" s="10">
        <f t="shared" si="0"/>
        <v>103.33333333333334</v>
      </c>
      <c r="F44" s="4">
        <f t="shared" si="1"/>
        <v>31</v>
      </c>
      <c r="G44" s="4">
        <v>2</v>
      </c>
      <c r="H44" s="4">
        <v>2</v>
      </c>
      <c r="I44" s="4">
        <v>2</v>
      </c>
      <c r="J44" s="4">
        <v>2</v>
      </c>
      <c r="K44" s="4">
        <v>2</v>
      </c>
      <c r="L44" s="4">
        <v>2</v>
      </c>
      <c r="M44" s="4">
        <v>2</v>
      </c>
      <c r="N44" s="4">
        <v>2</v>
      </c>
      <c r="O44" s="4">
        <v>2</v>
      </c>
      <c r="P44" s="4">
        <v>2</v>
      </c>
      <c r="Q44" s="4">
        <v>2</v>
      </c>
      <c r="R44" s="4">
        <v>2</v>
      </c>
      <c r="S44" s="4">
        <v>2</v>
      </c>
      <c r="T44" s="4">
        <v>2</v>
      </c>
      <c r="U44" s="4">
        <v>2</v>
      </c>
      <c r="V44" s="2">
        <v>1</v>
      </c>
    </row>
    <row r="45" spans="1:22" x14ac:dyDescent="0.45">
      <c r="A45" t="s">
        <v>88</v>
      </c>
      <c r="B45" t="s">
        <v>89</v>
      </c>
      <c r="C45">
        <v>444483</v>
      </c>
      <c r="D45" s="4">
        <f t="shared" si="2"/>
        <v>2</v>
      </c>
      <c r="E45" s="10">
        <f t="shared" si="0"/>
        <v>46.666666666666664</v>
      </c>
      <c r="F45" s="4">
        <f t="shared" si="1"/>
        <v>14</v>
      </c>
      <c r="G45" s="4">
        <v>1</v>
      </c>
      <c r="H45" s="4">
        <v>0</v>
      </c>
      <c r="I45" s="4">
        <v>0</v>
      </c>
      <c r="J45" s="4">
        <v>1</v>
      </c>
      <c r="K45" s="4">
        <v>1</v>
      </c>
      <c r="L45" s="4">
        <v>1</v>
      </c>
      <c r="M45" s="4">
        <v>1</v>
      </c>
      <c r="N45" s="4">
        <v>2</v>
      </c>
      <c r="O45" s="4">
        <v>2</v>
      </c>
      <c r="P45" s="4">
        <v>0</v>
      </c>
      <c r="Q45" s="4">
        <v>2</v>
      </c>
      <c r="R45" s="4">
        <v>1</v>
      </c>
      <c r="S45" s="4">
        <v>1</v>
      </c>
      <c r="T45" s="4">
        <v>1</v>
      </c>
      <c r="U45" s="4">
        <v>0</v>
      </c>
    </row>
    <row r="46" spans="1:22" x14ac:dyDescent="0.45">
      <c r="A46" t="s">
        <v>90</v>
      </c>
      <c r="B46" t="s">
        <v>91</v>
      </c>
      <c r="C46">
        <v>444484</v>
      </c>
      <c r="D46" s="4">
        <f t="shared" si="2"/>
        <v>2</v>
      </c>
      <c r="E46" s="10">
        <f t="shared" si="0"/>
        <v>20</v>
      </c>
      <c r="F46" s="4">
        <f t="shared" si="1"/>
        <v>6</v>
      </c>
      <c r="G46" s="4">
        <v>2</v>
      </c>
      <c r="H46" s="4">
        <v>2</v>
      </c>
      <c r="I46" s="4">
        <v>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</row>
    <row r="47" spans="1:22" x14ac:dyDescent="0.45">
      <c r="A47" t="s">
        <v>128</v>
      </c>
      <c r="B47" t="s">
        <v>113</v>
      </c>
      <c r="C47">
        <v>444485</v>
      </c>
      <c r="D47" s="4">
        <f t="shared" si="2"/>
        <v>2</v>
      </c>
      <c r="E47" s="10">
        <f t="shared" si="0"/>
        <v>0</v>
      </c>
      <c r="F47" s="4">
        <f t="shared" si="1"/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</row>
    <row r="48" spans="1:22" x14ac:dyDescent="0.45">
      <c r="A48" t="s">
        <v>92</v>
      </c>
      <c r="B48" t="s">
        <v>6</v>
      </c>
      <c r="C48">
        <v>444487</v>
      </c>
      <c r="D48" s="4">
        <f t="shared" si="2"/>
        <v>4</v>
      </c>
      <c r="E48" s="10">
        <f t="shared" si="0"/>
        <v>70</v>
      </c>
      <c r="F48" s="4">
        <f t="shared" si="1"/>
        <v>21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1</v>
      </c>
      <c r="M48" s="4">
        <v>2</v>
      </c>
      <c r="N48" s="4">
        <v>2</v>
      </c>
      <c r="O48" s="4">
        <v>2</v>
      </c>
      <c r="P48" s="4">
        <v>1</v>
      </c>
      <c r="Q48" s="4">
        <v>0</v>
      </c>
      <c r="R48" s="4">
        <v>0</v>
      </c>
      <c r="S48" s="4">
        <v>0</v>
      </c>
      <c r="T48" s="4">
        <v>2</v>
      </c>
      <c r="U48" s="4">
        <v>2</v>
      </c>
    </row>
    <row r="49" spans="1:22" x14ac:dyDescent="0.45">
      <c r="A49" t="s">
        <v>93</v>
      </c>
      <c r="B49" t="s">
        <v>5</v>
      </c>
      <c r="C49">
        <v>444488</v>
      </c>
      <c r="D49" s="4">
        <f t="shared" si="2"/>
        <v>5</v>
      </c>
      <c r="E49" s="10">
        <f t="shared" si="0"/>
        <v>100</v>
      </c>
      <c r="F49" s="4">
        <f t="shared" si="1"/>
        <v>30</v>
      </c>
      <c r="G49" s="4">
        <v>2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2</v>
      </c>
      <c r="N49" s="4">
        <v>2</v>
      </c>
      <c r="O49" s="4">
        <v>2</v>
      </c>
      <c r="P49" s="4">
        <v>2</v>
      </c>
      <c r="Q49" s="4">
        <v>2</v>
      </c>
      <c r="R49" s="4">
        <v>2</v>
      </c>
      <c r="S49" s="4">
        <v>2</v>
      </c>
      <c r="T49" s="4">
        <v>2</v>
      </c>
      <c r="U49" s="4">
        <v>2</v>
      </c>
    </row>
    <row r="50" spans="1:22" x14ac:dyDescent="0.45">
      <c r="A50" t="s">
        <v>129</v>
      </c>
      <c r="B50" t="s">
        <v>130</v>
      </c>
      <c r="C50">
        <v>444490</v>
      </c>
      <c r="D50" s="4">
        <f t="shared" si="2"/>
        <v>5</v>
      </c>
      <c r="E50" s="10">
        <f t="shared" si="0"/>
        <v>90</v>
      </c>
      <c r="F50" s="4">
        <f t="shared" si="1"/>
        <v>27</v>
      </c>
      <c r="G50" s="4">
        <v>2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2</v>
      </c>
      <c r="N50" s="4">
        <v>2</v>
      </c>
      <c r="O50" s="4">
        <v>2</v>
      </c>
      <c r="P50" s="4">
        <v>2</v>
      </c>
      <c r="Q50" s="4">
        <v>2</v>
      </c>
      <c r="R50" s="4">
        <v>1</v>
      </c>
      <c r="S50" s="4">
        <v>0</v>
      </c>
      <c r="T50" s="4">
        <v>2</v>
      </c>
      <c r="U50" s="4">
        <v>2</v>
      </c>
    </row>
    <row r="51" spans="1:22" x14ac:dyDescent="0.45">
      <c r="A51" t="s">
        <v>131</v>
      </c>
      <c r="B51" t="s">
        <v>3</v>
      </c>
      <c r="C51">
        <v>444495</v>
      </c>
      <c r="D51" s="4">
        <f t="shared" si="2"/>
        <v>5</v>
      </c>
      <c r="E51" s="10">
        <f t="shared" si="0"/>
        <v>96.666666666666671</v>
      </c>
      <c r="F51" s="4">
        <f t="shared" si="1"/>
        <v>29</v>
      </c>
      <c r="G51" s="4">
        <v>2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2</v>
      </c>
      <c r="N51" s="4">
        <v>2</v>
      </c>
      <c r="O51" s="4">
        <v>2</v>
      </c>
      <c r="P51" s="4">
        <v>2</v>
      </c>
      <c r="Q51" s="4">
        <v>2</v>
      </c>
      <c r="R51" s="4">
        <v>2</v>
      </c>
      <c r="S51" s="4">
        <v>2</v>
      </c>
      <c r="T51" s="4">
        <v>1</v>
      </c>
      <c r="U51" s="4">
        <v>2</v>
      </c>
    </row>
    <row r="52" spans="1:22" x14ac:dyDescent="0.45">
      <c r="A52" t="s">
        <v>94</v>
      </c>
      <c r="B52" t="s">
        <v>95</v>
      </c>
      <c r="C52">
        <v>444501</v>
      </c>
      <c r="D52" s="4">
        <f t="shared" si="2"/>
        <v>4.5</v>
      </c>
      <c r="E52" s="10">
        <f t="shared" si="0"/>
        <v>83.333333333333343</v>
      </c>
      <c r="F52" s="4">
        <f t="shared" si="1"/>
        <v>25</v>
      </c>
      <c r="G52" s="4">
        <v>2</v>
      </c>
      <c r="H52" s="4">
        <v>0</v>
      </c>
      <c r="I52" s="4">
        <v>2</v>
      </c>
      <c r="J52" s="4">
        <v>2</v>
      </c>
      <c r="K52" s="4">
        <v>2</v>
      </c>
      <c r="L52" s="4">
        <v>2</v>
      </c>
      <c r="M52" s="4">
        <v>2</v>
      </c>
      <c r="N52" s="4">
        <v>2</v>
      </c>
      <c r="O52" s="4">
        <v>2</v>
      </c>
      <c r="P52" s="4">
        <v>2</v>
      </c>
      <c r="Q52" s="4">
        <v>1</v>
      </c>
      <c r="R52" s="4">
        <v>1</v>
      </c>
      <c r="S52" s="4">
        <v>1</v>
      </c>
      <c r="T52" s="4">
        <v>2</v>
      </c>
      <c r="U52" s="4">
        <v>2</v>
      </c>
    </row>
    <row r="53" spans="1:22" x14ac:dyDescent="0.45">
      <c r="A53" t="s">
        <v>132</v>
      </c>
      <c r="B53" t="s">
        <v>100</v>
      </c>
      <c r="C53">
        <v>444507</v>
      </c>
      <c r="D53" s="4">
        <f t="shared" si="2"/>
        <v>4.5</v>
      </c>
      <c r="E53" s="10">
        <f t="shared" si="0"/>
        <v>86.666666666666671</v>
      </c>
      <c r="F53" s="4">
        <f t="shared" si="1"/>
        <v>26</v>
      </c>
      <c r="G53" s="4">
        <v>2</v>
      </c>
      <c r="H53" s="4">
        <v>0</v>
      </c>
      <c r="I53" s="4">
        <v>0</v>
      </c>
      <c r="J53" s="4">
        <v>2</v>
      </c>
      <c r="K53" s="4">
        <v>2</v>
      </c>
      <c r="L53" s="4">
        <v>2</v>
      </c>
      <c r="M53" s="4">
        <v>2</v>
      </c>
      <c r="N53" s="4">
        <v>2</v>
      </c>
      <c r="O53" s="4">
        <v>2</v>
      </c>
      <c r="P53" s="4">
        <v>2</v>
      </c>
      <c r="Q53" s="4">
        <v>2</v>
      </c>
      <c r="R53" s="4">
        <v>2</v>
      </c>
      <c r="S53" s="4">
        <v>2</v>
      </c>
      <c r="T53" s="4">
        <v>2</v>
      </c>
      <c r="U53" s="4">
        <v>2</v>
      </c>
    </row>
    <row r="54" spans="1:22" x14ac:dyDescent="0.45">
      <c r="A54" t="s">
        <v>133</v>
      </c>
      <c r="B54" t="s">
        <v>126</v>
      </c>
      <c r="C54">
        <v>444510</v>
      </c>
      <c r="D54" s="4">
        <f t="shared" si="2"/>
        <v>3.5</v>
      </c>
      <c r="E54" s="10">
        <f t="shared" si="0"/>
        <v>60</v>
      </c>
      <c r="F54" s="4">
        <f t="shared" si="1"/>
        <v>18</v>
      </c>
      <c r="G54" s="4">
        <v>2</v>
      </c>
      <c r="H54" s="4">
        <v>2</v>
      </c>
      <c r="I54" s="4">
        <v>0</v>
      </c>
      <c r="J54" s="4">
        <v>1</v>
      </c>
      <c r="K54" s="4">
        <v>1</v>
      </c>
      <c r="L54" s="4">
        <v>0</v>
      </c>
      <c r="M54" s="4">
        <v>1</v>
      </c>
      <c r="N54" s="4">
        <v>2</v>
      </c>
      <c r="O54" s="4">
        <v>2</v>
      </c>
      <c r="P54" s="4">
        <v>2</v>
      </c>
      <c r="Q54" s="4">
        <v>1</v>
      </c>
      <c r="R54" s="4">
        <v>2</v>
      </c>
      <c r="S54" s="4">
        <v>2</v>
      </c>
      <c r="T54" s="4">
        <v>0</v>
      </c>
      <c r="U54" s="4">
        <v>0</v>
      </c>
    </row>
    <row r="55" spans="1:22" x14ac:dyDescent="0.45">
      <c r="A55" t="s">
        <v>122</v>
      </c>
      <c r="B55" t="s">
        <v>123</v>
      </c>
      <c r="C55">
        <v>449058</v>
      </c>
      <c r="D55" s="4">
        <f t="shared" si="2"/>
        <v>4</v>
      </c>
      <c r="E55" s="10">
        <f t="shared" si="0"/>
        <v>76.666666666666671</v>
      </c>
      <c r="F55" s="4">
        <f t="shared" si="1"/>
        <v>23</v>
      </c>
      <c r="G55" s="4">
        <v>2</v>
      </c>
      <c r="H55" s="4">
        <v>0</v>
      </c>
      <c r="I55" s="4">
        <v>0</v>
      </c>
      <c r="J55" s="4">
        <v>1</v>
      </c>
      <c r="K55" s="4">
        <v>0</v>
      </c>
      <c r="L55" s="4">
        <v>2</v>
      </c>
      <c r="M55" s="4">
        <v>2</v>
      </c>
      <c r="N55" s="4">
        <v>2</v>
      </c>
      <c r="O55" s="4">
        <v>2</v>
      </c>
      <c r="P55" s="4">
        <v>2</v>
      </c>
      <c r="Q55" s="4">
        <v>2</v>
      </c>
      <c r="R55" s="4">
        <v>1</v>
      </c>
      <c r="S55" s="4">
        <v>1</v>
      </c>
      <c r="T55" s="4">
        <v>2</v>
      </c>
      <c r="U55" s="4">
        <v>2</v>
      </c>
      <c r="V55" s="2">
        <v>2</v>
      </c>
    </row>
  </sheetData>
  <sortState xmlns:xlrd2="http://schemas.microsoft.com/office/spreadsheetml/2017/richdata2" ref="A4:C55">
    <sortCondition ref="C55"/>
  </sortState>
  <mergeCells count="3"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studenci_06-DPRPLI0_g13_2017-10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Rafal</cp:lastModifiedBy>
  <dcterms:created xsi:type="dcterms:W3CDTF">2017-10-16T20:02:58Z</dcterms:created>
  <dcterms:modified xsi:type="dcterms:W3CDTF">2020-02-09T21:00:53Z</dcterms:modified>
</cp:coreProperties>
</file>